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1floretbassissi\Documents\MOI\SURVEILLANCE\mains\"/>
    </mc:Choice>
  </mc:AlternateContent>
  <bookViews>
    <workbookView xWindow="0" yWindow="0" windowWidth="14370" windowHeight="11370"/>
  </bookViews>
  <sheets>
    <sheet name="PHA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C26" i="3" l="1"/>
  <c r="F9" i="3"/>
  <c r="C29" i="3" s="1"/>
  <c r="C34" i="3" s="1"/>
  <c r="E6" i="3"/>
  <c r="E9" i="3" s="1"/>
  <c r="C31" i="3" l="1"/>
  <c r="D11" i="3"/>
</calcChain>
</file>

<file path=xl/sharedStrings.xml><?xml version="1.0" encoding="utf-8"?>
<sst xmlns="http://schemas.openxmlformats.org/spreadsheetml/2006/main" count="24" uniqueCount="22">
  <si>
    <t xml:space="preserve">Volume en litres de PHA  acheté sous forme de gel ou liquide </t>
  </si>
  <si>
    <t>Volume en litres de PHA  acheté sous forme de mousse</t>
  </si>
  <si>
    <t>Nombre Total de journées d'hebergement (à temps complet, temporaire ou partiel)</t>
  </si>
  <si>
    <t>Volume Total en litres de PHA acheté (remplisssage automatique)</t>
  </si>
  <si>
    <t>Indicateur : Nombre de friction / résident / jour  (remplisssage automatique)</t>
  </si>
  <si>
    <t>Evolution entre 2021 et 2022 (remplisssage automatique)</t>
  </si>
  <si>
    <t>RECUEIL</t>
  </si>
  <si>
    <t>RESULTATS</t>
  </si>
  <si>
    <t>Jaune</t>
  </si>
  <si>
    <t>Orange</t>
  </si>
  <si>
    <t>Rouge</t>
  </si>
  <si>
    <t>Invisible</t>
  </si>
  <si>
    <t>Vert</t>
  </si>
  <si>
    <t>aiguille</t>
  </si>
  <si>
    <t>largeur</t>
  </si>
  <si>
    <t>invisible</t>
  </si>
  <si>
    <t>rien</t>
  </si>
  <si>
    <t>Aiguille</t>
  </si>
  <si>
    <t>Rien</t>
  </si>
  <si>
    <t>objectif rempli</t>
  </si>
  <si>
    <t>A remplir</t>
  </si>
  <si>
    <t>Calcul de consommation des PHA en ESMS hors EHPAD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</si>
</sst>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rgb="FF7030A0"/>
      <name val="Arial"/>
      <family val="2"/>
    </font>
    <font>
      <sz val="12"/>
      <color theme="1"/>
      <name val="Arial"/>
      <family val="2"/>
    </font>
    <font>
      <b/>
      <sz val="11"/>
      <color rgb="FF002060"/>
      <name val="Arial"/>
      <family val="2"/>
    </font>
    <font>
      <b/>
      <sz val="12"/>
      <color rgb="FF0000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u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2" fontId="11" fillId="2" borderId="0" xfId="0" applyNumberFormat="1" applyFont="1" applyFill="1"/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textRotation="90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00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58855743993538E-2"/>
          <c:y val="9.8356628431826645E-2"/>
          <c:w val="0.69156098576620229"/>
          <c:h val="0.901643371568173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D-4A2C-A26A-75637FE1685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5CD-4A2C-A26A-75637FE1685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D-4A2C-A26A-75637FE16853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5CD-4A2C-A26A-75637FE168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D-4A2C-A26A-75637FE16853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D5-4003-9219-CE1634085B88}"/>
              </c:ext>
            </c:extLst>
          </c:dPt>
          <c:cat>
            <c:strRef>
              <c:f>PHA!$B$21:$B$26</c:f>
              <c:strCache>
                <c:ptCount val="6"/>
                <c:pt idx="0">
                  <c:v>Rouge</c:v>
                </c:pt>
                <c:pt idx="1">
                  <c:v>Orange</c:v>
                </c:pt>
                <c:pt idx="2">
                  <c:v>Jaune</c:v>
                </c:pt>
                <c:pt idx="3">
                  <c:v>Vert</c:v>
                </c:pt>
                <c:pt idx="4">
                  <c:v>objectif rempli</c:v>
                </c:pt>
                <c:pt idx="5">
                  <c:v>Invisible</c:v>
                </c:pt>
              </c:strCache>
            </c:strRef>
          </c:cat>
          <c:val>
            <c:numRef>
              <c:f>PHA!$C$21:$C$26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D-4A2C-A26A-75637FE1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  <c:pie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5CD-4A2C-A26A-75637FE16853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D-4A2C-A26A-75637FE16853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D-4A2C-A26A-75637FE168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PHA!$C$33:$C$35</c:f>
              <c:numCache>
                <c:formatCode>0.00</c:formatCode>
                <c:ptCount val="3"/>
                <c:pt idx="1">
                  <c:v>3.3185218516227009</c:v>
                </c:pt>
              </c:numCache>
            </c:numRef>
          </c:cat>
          <c:val>
            <c:numRef>
              <c:f>PHA!$C$29:$C$31</c:f>
              <c:numCache>
                <c:formatCode>General</c:formatCode>
                <c:ptCount val="3"/>
                <c:pt idx="0" formatCode="0.00">
                  <c:v>3.3185218516227009</c:v>
                </c:pt>
                <c:pt idx="1">
                  <c:v>0.01</c:v>
                </c:pt>
                <c:pt idx="2" formatCode="0.00">
                  <c:v>10.6714781483773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D-4A2C-A26A-75637FE1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9</xdr:row>
      <xdr:rowOff>259080</xdr:rowOff>
    </xdr:from>
    <xdr:to>
      <xdr:col>7</xdr:col>
      <xdr:colOff>106680</xdr:colOff>
      <xdr:row>20</xdr:row>
      <xdr:rowOff>60960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47B472-D4E1-BD35-1D7E-FB8149AB8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</xdr:colOff>
      <xdr:row>11</xdr:row>
      <xdr:rowOff>152400</xdr:rowOff>
    </xdr:from>
    <xdr:to>
      <xdr:col>3</xdr:col>
      <xdr:colOff>1594576</xdr:colOff>
      <xdr:row>14</xdr:row>
      <xdr:rowOff>30480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F4BB0A5-BE95-4708-9F81-76666E7ED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5">
              <a:lumMod val="20000"/>
              <a:lumOff val="8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620" y="3589020"/>
          <a:ext cx="6661876" cy="556260"/>
        </a:xfrm>
        <a:prstGeom prst="rect">
          <a:avLst/>
        </a:prstGeom>
      </xdr:spPr>
    </xdr:pic>
    <xdr:clientData/>
  </xdr:twoCellAnchor>
  <xdr:twoCellAnchor>
    <xdr:from>
      <xdr:col>6</xdr:col>
      <xdr:colOff>277326</xdr:colOff>
      <xdr:row>8</xdr:row>
      <xdr:rowOff>154584</xdr:rowOff>
    </xdr:from>
    <xdr:to>
      <xdr:col>6</xdr:col>
      <xdr:colOff>556733</xdr:colOff>
      <xdr:row>16</xdr:row>
      <xdr:rowOff>33527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4F26356-A072-0853-02DA-ADF0F47BB9DD}"/>
            </a:ext>
          </a:extLst>
        </xdr:cNvPr>
        <xdr:cNvSpPr txBox="1"/>
      </xdr:nvSpPr>
      <xdr:spPr>
        <a:xfrm rot="19219249">
          <a:off x="9086046" y="2653944"/>
          <a:ext cx="279407" cy="186014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t">
          <a:scene3d>
            <a:camera prst="isometricOffAxis2Left">
              <a:rot lat="2280000" lon="1560001" rev="20999999"/>
            </a:camera>
            <a:lightRig rig="threePt" dir="t"/>
          </a:scene3d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Objectif atteint en bleu</a:t>
          </a:r>
          <a:endParaRPr lang="fr-FR" sz="1200" b="1">
            <a:solidFill>
              <a:srgbClr val="00206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20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173795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802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I15" sqref="I15"/>
    </sheetView>
  </sheetViews>
  <sheetFormatPr baseColWidth="10" defaultColWidth="11.5703125" defaultRowHeight="15" x14ac:dyDescent="0.25"/>
  <cols>
    <col min="1" max="1" width="12.42578125" style="9" customWidth="1"/>
    <col min="2" max="4" width="30.7109375" style="9" customWidth="1"/>
    <col min="5" max="5" width="14.5703125" style="9" customWidth="1"/>
    <col min="6" max="16384" width="11.5703125" style="9"/>
  </cols>
  <sheetData>
    <row r="1" spans="1:8" ht="25.15" customHeight="1" x14ac:dyDescent="0.25">
      <c r="A1" s="1"/>
      <c r="B1" s="1"/>
      <c r="C1" s="1"/>
      <c r="D1" s="1"/>
      <c r="E1" s="1"/>
      <c r="F1" s="1"/>
      <c r="G1" s="1"/>
      <c r="H1" s="1"/>
    </row>
    <row r="2" spans="1:8" ht="25.15" customHeight="1" x14ac:dyDescent="0.25">
      <c r="A2" s="1"/>
      <c r="B2" s="20" t="s">
        <v>21</v>
      </c>
      <c r="C2" s="21"/>
      <c r="D2" s="21"/>
      <c r="E2" s="21"/>
      <c r="F2" s="21"/>
      <c r="G2" s="22"/>
    </row>
    <row r="3" spans="1:8" ht="25.15" customHeight="1" thickBot="1" x14ac:dyDescent="0.3">
      <c r="A3" s="1"/>
      <c r="B3" s="1"/>
      <c r="C3" s="1"/>
      <c r="D3" s="1"/>
      <c r="E3" s="2">
        <v>2021</v>
      </c>
      <c r="F3" s="2">
        <v>2022</v>
      </c>
      <c r="G3" s="2"/>
      <c r="H3" s="1"/>
    </row>
    <row r="4" spans="1:8" ht="25.15" customHeight="1" thickBot="1" x14ac:dyDescent="0.3">
      <c r="A4" s="18" t="s">
        <v>6</v>
      </c>
      <c r="B4" s="19" t="s">
        <v>0</v>
      </c>
      <c r="C4" s="19"/>
      <c r="D4" s="19"/>
      <c r="E4" s="12">
        <v>269</v>
      </c>
      <c r="F4" s="12">
        <v>177</v>
      </c>
      <c r="G4" s="14" t="s">
        <v>20</v>
      </c>
    </row>
    <row r="5" spans="1:8" ht="25.15" customHeight="1" thickBot="1" x14ac:dyDescent="0.3">
      <c r="A5" s="18"/>
      <c r="B5" s="19" t="s">
        <v>1</v>
      </c>
      <c r="C5" s="19"/>
      <c r="D5" s="19"/>
      <c r="E5" s="12">
        <v>0</v>
      </c>
      <c r="F5" s="12">
        <v>0</v>
      </c>
      <c r="G5" s="14" t="s">
        <v>20</v>
      </c>
      <c r="H5" s="1"/>
    </row>
    <row r="6" spans="1:8" ht="25.15" customHeight="1" thickBot="1" x14ac:dyDescent="0.3">
      <c r="A6" s="18"/>
      <c r="B6" s="19" t="s">
        <v>3</v>
      </c>
      <c r="C6" s="19"/>
      <c r="D6" s="19"/>
      <c r="E6" s="3">
        <f>SUM(E4:E5)</f>
        <v>269</v>
      </c>
      <c r="F6" s="3">
        <f>SUM(F4:F5)</f>
        <v>177</v>
      </c>
      <c r="G6" s="1"/>
      <c r="H6" s="1"/>
    </row>
    <row r="7" spans="1:8" ht="25.15" customHeight="1" thickBot="1" x14ac:dyDescent="0.3">
      <c r="A7" s="18"/>
      <c r="B7" s="4" t="s">
        <v>2</v>
      </c>
      <c r="C7" s="4"/>
      <c r="D7" s="4"/>
      <c r="E7" s="13">
        <v>17826</v>
      </c>
      <c r="F7" s="13">
        <v>17779</v>
      </c>
      <c r="G7" s="14" t="s">
        <v>20</v>
      </c>
      <c r="H7" s="1"/>
    </row>
    <row r="8" spans="1:8" ht="25.15" customHeight="1" x14ac:dyDescent="0.25">
      <c r="A8" s="1"/>
      <c r="B8" s="5"/>
      <c r="C8" s="5"/>
      <c r="D8" s="5"/>
      <c r="E8" s="1"/>
      <c r="F8" s="1"/>
      <c r="G8" s="1"/>
      <c r="H8" s="1"/>
    </row>
    <row r="9" spans="1:8" ht="25.15" customHeight="1" x14ac:dyDescent="0.25">
      <c r="A9" s="15" t="s">
        <v>7</v>
      </c>
      <c r="B9" s="16" t="s">
        <v>4</v>
      </c>
      <c r="C9" s="16"/>
      <c r="D9" s="16"/>
      <c r="E9" s="6">
        <f>E6/(E7*0.003)</f>
        <v>5.0301058379146566</v>
      </c>
      <c r="F9" s="6">
        <f>F6/(F7*0.003)</f>
        <v>3.3185218516227009</v>
      </c>
      <c r="G9" s="6"/>
      <c r="H9" s="1"/>
    </row>
    <row r="10" spans="1:8" ht="25.15" customHeight="1" x14ac:dyDescent="0.25">
      <c r="A10" s="15"/>
      <c r="B10" s="5"/>
      <c r="C10" s="5"/>
      <c r="D10" s="5"/>
      <c r="E10" s="7"/>
      <c r="F10" s="7"/>
      <c r="G10" s="1"/>
      <c r="H10" s="1"/>
    </row>
    <row r="11" spans="1:8" ht="25.15" customHeight="1" x14ac:dyDescent="0.25">
      <c r="A11" s="15"/>
      <c r="B11" s="17" t="s">
        <v>5</v>
      </c>
      <c r="C11" s="17"/>
      <c r="D11" s="8">
        <f>(F9-E9)/E9</f>
        <v>-0.34026798668743941</v>
      </c>
      <c r="E11" s="1"/>
      <c r="F11" s="1"/>
      <c r="G11" s="1"/>
      <c r="H11" s="1"/>
    </row>
    <row r="12" spans="1:8" ht="25.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9" spans="1:3" x14ac:dyDescent="0.25">
      <c r="A19" s="10"/>
      <c r="B19" s="10"/>
      <c r="C19" s="10"/>
    </row>
    <row r="20" spans="1:3" x14ac:dyDescent="0.25">
      <c r="A20" s="10"/>
      <c r="B20" s="10"/>
      <c r="C20" s="10"/>
    </row>
    <row r="21" spans="1:3" x14ac:dyDescent="0.25">
      <c r="A21" s="10"/>
      <c r="B21" s="10" t="s">
        <v>10</v>
      </c>
      <c r="C21" s="10">
        <v>1</v>
      </c>
    </row>
    <row r="22" spans="1:3" x14ac:dyDescent="0.25">
      <c r="A22" s="10"/>
      <c r="B22" s="10" t="s">
        <v>9</v>
      </c>
      <c r="C22" s="10">
        <v>1</v>
      </c>
    </row>
    <row r="23" spans="1:3" x14ac:dyDescent="0.25">
      <c r="A23" s="10"/>
      <c r="B23" s="10" t="s">
        <v>8</v>
      </c>
      <c r="C23" s="10">
        <v>1</v>
      </c>
    </row>
    <row r="24" spans="1:3" x14ac:dyDescent="0.25">
      <c r="A24" s="10"/>
      <c r="B24" s="10" t="s">
        <v>12</v>
      </c>
      <c r="C24" s="10">
        <v>1</v>
      </c>
    </row>
    <row r="25" spans="1:3" x14ac:dyDescent="0.25">
      <c r="A25" s="10"/>
      <c r="B25" s="10" t="s">
        <v>19</v>
      </c>
      <c r="C25" s="10">
        <v>3</v>
      </c>
    </row>
    <row r="26" spans="1:3" x14ac:dyDescent="0.25">
      <c r="A26" s="10"/>
      <c r="B26" s="10" t="s">
        <v>11</v>
      </c>
      <c r="C26" s="10">
        <f>SUM(C21:C25)</f>
        <v>7</v>
      </c>
    </row>
    <row r="27" spans="1:3" x14ac:dyDescent="0.25">
      <c r="A27" s="10"/>
      <c r="B27" s="10"/>
      <c r="C27" s="10"/>
    </row>
    <row r="28" spans="1:3" x14ac:dyDescent="0.25">
      <c r="A28" s="10"/>
      <c r="B28" s="10"/>
      <c r="C28" s="10"/>
    </row>
    <row r="29" spans="1:3" x14ac:dyDescent="0.25">
      <c r="A29" s="10"/>
      <c r="B29" s="10" t="s">
        <v>13</v>
      </c>
      <c r="C29" s="11">
        <f>F9</f>
        <v>3.3185218516227009</v>
      </c>
    </row>
    <row r="30" spans="1:3" x14ac:dyDescent="0.25">
      <c r="A30" s="10"/>
      <c r="B30" s="10" t="s">
        <v>14</v>
      </c>
      <c r="C30" s="10">
        <v>0.01</v>
      </c>
    </row>
    <row r="31" spans="1:3" x14ac:dyDescent="0.25">
      <c r="A31" s="10"/>
      <c r="B31" s="10" t="s">
        <v>15</v>
      </c>
      <c r="C31" s="11">
        <f>SUM(C21:C26)-(C30+C29)</f>
        <v>10.6714781483773</v>
      </c>
    </row>
    <row r="32" spans="1:3" x14ac:dyDescent="0.25">
      <c r="A32" s="10"/>
      <c r="B32" s="10"/>
      <c r="C32" s="10"/>
    </row>
    <row r="33" spans="1:3" x14ac:dyDescent="0.25">
      <c r="A33" s="10"/>
      <c r="B33" s="10" t="s">
        <v>16</v>
      </c>
      <c r="C33" s="10"/>
    </row>
    <row r="34" spans="1:3" x14ac:dyDescent="0.25">
      <c r="A34" s="10"/>
      <c r="B34" s="10" t="s">
        <v>17</v>
      </c>
      <c r="C34" s="11">
        <f>C29</f>
        <v>3.3185218516227009</v>
      </c>
    </row>
    <row r="35" spans="1:3" x14ac:dyDescent="0.25">
      <c r="A35" s="10"/>
      <c r="B35" s="10" t="s">
        <v>18</v>
      </c>
      <c r="C35" s="10"/>
    </row>
    <row r="36" spans="1:3" x14ac:dyDescent="0.25">
      <c r="A36" s="10"/>
      <c r="B36" s="10"/>
      <c r="C36" s="10"/>
    </row>
    <row r="37" spans="1:3" x14ac:dyDescent="0.25">
      <c r="A37" s="10"/>
      <c r="B37" s="10"/>
      <c r="C37" s="10"/>
    </row>
    <row r="38" spans="1:3" x14ac:dyDescent="0.25">
      <c r="A38" s="10"/>
      <c r="B38" s="10"/>
      <c r="C38" s="10"/>
    </row>
    <row r="39" spans="1:3" x14ac:dyDescent="0.25">
      <c r="A39" s="10"/>
      <c r="B39" s="10"/>
      <c r="C39" s="10"/>
    </row>
    <row r="40" spans="1:3" x14ac:dyDescent="0.25">
      <c r="A40" s="10"/>
      <c r="B40" s="10"/>
      <c r="C40" s="10"/>
    </row>
    <row r="41" spans="1:3" x14ac:dyDescent="0.25">
      <c r="A41" s="10"/>
      <c r="B41" s="10"/>
      <c r="C41" s="10"/>
    </row>
  </sheetData>
  <mergeCells count="8">
    <mergeCell ref="A9:A11"/>
    <mergeCell ref="B9:D9"/>
    <mergeCell ref="B11:C11"/>
    <mergeCell ref="A4:A7"/>
    <mergeCell ref="B4:D4"/>
    <mergeCell ref="B5:D5"/>
    <mergeCell ref="B6:D6"/>
    <mergeCell ref="B2:G2"/>
  </mergeCells>
  <pageMargins left="0.7" right="0.7" top="0.75" bottom="0.75" header="0.3" footer="0.3"/>
  <pageSetup paperSize="9" orientation="portrait" horizontalDpi="1200" verticalDpi="1200" r:id="rId1"/>
  <ignoredErrors>
    <ignoredError sqref="E6:F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Tiv</dc:creator>
  <cp:lastModifiedBy>n1floretbassissi (B12188)</cp:lastModifiedBy>
  <dcterms:created xsi:type="dcterms:W3CDTF">2015-06-05T18:19:34Z</dcterms:created>
  <dcterms:modified xsi:type="dcterms:W3CDTF">2023-01-17T12:35:50Z</dcterms:modified>
</cp:coreProperties>
</file>